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ша\Desktop\Меню на сентябрь2024 для школьного сайта\Меню январь 2026\"/>
    </mc:Choice>
  </mc:AlternateContent>
  <xr:revisionPtr revIDLastSave="0" documentId="13_ncr:1_{FAE725FB-6DF8-47A5-B628-8C03D5C833A5}" xr6:coauthVersionLast="47" xr6:coauthVersionMax="47" xr10:uidLastSave="{00000000-0000-0000-0000-000000000000}"/>
  <bookViews>
    <workbookView xWindow="-120" yWindow="-120" windowWidth="20730" windowHeight="1131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43" i="1" l="1"/>
  <c r="L157" i="1"/>
  <c r="L24" i="1"/>
  <c r="J138" i="1"/>
  <c r="J196" i="1" s="1"/>
  <c r="L196" i="1" l="1"/>
</calcChain>
</file>

<file path=xl/sharedStrings.xml><?xml version="1.0" encoding="utf-8"?>
<sst xmlns="http://schemas.openxmlformats.org/spreadsheetml/2006/main" count="348" uniqueCount="106">
  <si>
    <t>Школа</t>
  </si>
  <si>
    <t>Муниципальное казенное общеобразовательное учреждение "Основная общеобразовательная школа п. Барабка" Искитимского района Новосибирской области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</si>
  <si>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</si>
  <si>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</si>
  <si>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</si>
  <si>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</si>
  <si>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</si>
  <si>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Соловьева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</si>
  <si>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</si>
  <si>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</si>
  <si>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</si>
  <si>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</si>
  <si>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</si>
  <si>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</si>
  <si>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</si>
  <si>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</si>
  <si>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</si>
  <si>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</si>
  <si>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</si>
  <si>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</si>
  <si>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</si>
  <si>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</si>
  <si>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</si>
  <si>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</si>
  <si>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</si>
  <si>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</si>
  <si>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</si>
  <si>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</si>
  <si>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</si>
  <si>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</si>
  <si>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</si>
  <si>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 xml:space="preserve"> </t>
  </si>
  <si>
    <t>итого</t>
  </si>
  <si>
    <t>Обед</t>
  </si>
  <si>
    <t>закуска</t>
  </si>
  <si>
    <t>Сыр твердых сортов в нарезке</t>
  </si>
  <si>
    <t>пром</t>
  </si>
  <si>
    <t>1 блюдо</t>
  </si>
  <si>
    <t>54-25,1к</t>
  </si>
  <si>
    <t>2 блюдо</t>
  </si>
  <si>
    <t>гарнир</t>
  </si>
  <si>
    <t>напиток</t>
  </si>
  <si>
    <t>Какао с молоком</t>
  </si>
  <si>
    <t>54-21 гн</t>
  </si>
  <si>
    <t>хлеб бел.</t>
  </si>
  <si>
    <t>хлеб черн.</t>
  </si>
  <si>
    <t>Банан</t>
  </si>
  <si>
    <t>Итого за день:</t>
  </si>
  <si>
    <t>Морковь отварная дольками</t>
  </si>
  <si>
    <t>54-27 з</t>
  </si>
  <si>
    <t>Рыба, запеченная в сметанном соусе (минтай)</t>
  </si>
  <si>
    <t>54-9 р</t>
  </si>
  <si>
    <t>Картофельное пюре</t>
  </si>
  <si>
    <t>54-11 г</t>
  </si>
  <si>
    <t>Компот из смеси сухофруктов</t>
  </si>
  <si>
    <t>54-35 хн</t>
  </si>
  <si>
    <t>Плов из отварной говядины</t>
  </si>
  <si>
    <t>54-11 м</t>
  </si>
  <si>
    <t>Компот из кураги</t>
  </si>
  <si>
    <t>54-2 хн</t>
  </si>
  <si>
    <t>Яблоко</t>
  </si>
  <si>
    <t>Йогурт 2.5%</t>
  </si>
  <si>
    <t>Суп картофельный с макаронными изделиями</t>
  </si>
  <si>
    <t>54-7 с</t>
  </si>
  <si>
    <t>Чай с молоком и сахаром</t>
  </si>
  <si>
    <t>54-4 гн</t>
  </si>
  <si>
    <t>Помидор в нарезке</t>
  </si>
  <si>
    <t>Котлета из говядины</t>
  </si>
  <si>
    <t>54-4 м</t>
  </si>
  <si>
    <t>Рис отварной</t>
  </si>
  <si>
    <t>54-6 г</t>
  </si>
  <si>
    <t>Чай с сахаром</t>
  </si>
  <si>
    <t>54-2 гн</t>
  </si>
  <si>
    <t>Мандарин</t>
  </si>
  <si>
    <t>Соус красный основной</t>
  </si>
  <si>
    <t>54-3 с</t>
  </si>
  <si>
    <t>Суп гороховый</t>
  </si>
  <si>
    <t>54-8 с</t>
  </si>
  <si>
    <t>Кофейный напиток с молоком</t>
  </si>
  <si>
    <t>54-23 гн</t>
  </si>
  <si>
    <t>Огурец в нарезке</t>
  </si>
  <si>
    <t>54-11г</t>
  </si>
  <si>
    <t>54-4м</t>
  </si>
  <si>
    <t>Напиток из шиповника</t>
  </si>
  <si>
    <t>54-13 хн</t>
  </si>
  <si>
    <t>Тефтели из говядины с рисом</t>
  </si>
  <si>
    <t>54-16 м</t>
  </si>
  <si>
    <t>Каша гречневая рассыпчатая</t>
  </si>
  <si>
    <t>54-4 г</t>
  </si>
  <si>
    <t>Компот из свежих яблок</t>
  </si>
  <si>
    <t>54-32 хн</t>
  </si>
  <si>
    <t>Апельсин</t>
  </si>
  <si>
    <t>Соус белый основной</t>
  </si>
  <si>
    <t>54-2 с</t>
  </si>
  <si>
    <t>54-6 м</t>
  </si>
  <si>
    <t>54-1 г</t>
  </si>
  <si>
    <t>54-3соус</t>
  </si>
  <si>
    <t>54-2г</t>
  </si>
  <si>
    <t>Сок абрикосовый</t>
  </si>
  <si>
    <t>Среднее значение за период:</t>
  </si>
  <si>
    <t>Хлеб белый</t>
  </si>
  <si>
    <t>Хлеб черный</t>
  </si>
  <si>
    <t>Биточки из говядины</t>
  </si>
  <si>
    <t>Каша  жидкая молочная рисовая</t>
  </si>
  <si>
    <t>борщ с капустой и картофелем со сметаной</t>
  </si>
  <si>
    <t>Макароны 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</si>
</sst>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96"/>
  <sheetViews>
    <sheetView tabSelected="1" topLeftCell="A163" workbookViewId="0">
      <selection activeCell="E169" sqref="E16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63" t="s">
        <v>1</v>
      </c>
      <c r="D1" s="63"/>
      <c r="E1" s="63"/>
      <c r="F1" s="3" t="s">
        <v>2</v>
      </c>
      <c r="G1" s="1" t="s">
        <v>3</v>
      </c>
      <c r="H1" s="64" t="s">
        <v>4</v>
      </c>
      <c r="I1" s="64"/>
      <c r="J1" s="64"/>
      <c r="K1" s="64"/>
    </row>
    <row r="2" spans="1:12" ht="18" customHeight="1" x14ac:dyDescent="0.25">
      <c r="A2" s="4" t="s">
        <v>5</v>
      </c>
      <c r="C2" s="1"/>
      <c r="G2" s="1" t="s">
        <v>6</v>
      </c>
      <c r="H2" s="64" t="s">
        <v>7</v>
      </c>
      <c r="I2" s="64"/>
      <c r="J2" s="64"/>
      <c r="K2" s="64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11</v>
      </c>
      <c r="I4" s="11" t="s">
        <v>12</v>
      </c>
      <c r="J4" s="11" t="s">
        <v>13</v>
      </c>
    </row>
    <row r="5" spans="1:12" ht="33.75" x14ac:dyDescent="0.2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x14ac:dyDescent="0.25">
      <c r="A6" s="16">
        <v>1</v>
      </c>
      <c r="B6" s="17">
        <v>1</v>
      </c>
      <c r="C6" s="18" t="s">
        <v>26</v>
      </c>
      <c r="D6" s="19" t="s">
        <v>27</v>
      </c>
      <c r="E6" s="20"/>
      <c r="F6" s="21"/>
      <c r="G6" s="21"/>
      <c r="H6" s="21"/>
      <c r="I6" s="21"/>
      <c r="J6" s="21"/>
      <c r="K6" s="22"/>
      <c r="L6" s="21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28</v>
      </c>
      <c r="E8" s="27"/>
      <c r="F8" s="28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29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30</v>
      </c>
      <c r="E10" s="27" t="s">
        <v>31</v>
      </c>
      <c r="F10" s="28" t="s">
        <v>31</v>
      </c>
      <c r="G10" s="28" t="s">
        <v>31</v>
      </c>
      <c r="H10" s="28" t="s">
        <v>31</v>
      </c>
      <c r="I10" s="28" t="s">
        <v>31</v>
      </c>
      <c r="J10" s="28" t="s">
        <v>31</v>
      </c>
      <c r="K10" s="29" t="s">
        <v>31</v>
      </c>
      <c r="L10" s="28" t="s">
        <v>31</v>
      </c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32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33</v>
      </c>
      <c r="D14" s="30" t="s">
        <v>34</v>
      </c>
      <c r="E14" s="27" t="s">
        <v>35</v>
      </c>
      <c r="F14" s="28">
        <v>60</v>
      </c>
      <c r="G14" s="28">
        <v>13.9</v>
      </c>
      <c r="H14" s="28">
        <v>17.7</v>
      </c>
      <c r="I14" s="28">
        <v>0</v>
      </c>
      <c r="J14" s="28">
        <v>215</v>
      </c>
      <c r="K14" s="29" t="s">
        <v>36</v>
      </c>
      <c r="L14" s="28">
        <v>26</v>
      </c>
    </row>
    <row r="15" spans="1:12" x14ac:dyDescent="0.25">
      <c r="A15" s="23"/>
      <c r="B15" s="24"/>
      <c r="C15" s="25"/>
      <c r="D15" s="30" t="s">
        <v>37</v>
      </c>
      <c r="E15" s="27" t="s">
        <v>103</v>
      </c>
      <c r="F15" s="28">
        <v>250</v>
      </c>
      <c r="G15" s="28">
        <v>6.6</v>
      </c>
      <c r="H15" s="28">
        <v>6.8</v>
      </c>
      <c r="I15" s="28">
        <v>35.799999999999997</v>
      </c>
      <c r="J15" s="28">
        <v>230.7</v>
      </c>
      <c r="K15" s="29" t="s">
        <v>38</v>
      </c>
      <c r="L15" s="28">
        <v>21.72</v>
      </c>
    </row>
    <row r="16" spans="1:12" x14ac:dyDescent="0.25">
      <c r="A16" s="23"/>
      <c r="B16" s="24"/>
      <c r="C16" s="25"/>
      <c r="D16" s="30" t="s">
        <v>39</v>
      </c>
      <c r="E16" s="41"/>
      <c r="F16" s="42"/>
      <c r="G16" s="43"/>
      <c r="H16" s="42"/>
      <c r="I16" s="42"/>
      <c r="J16" s="42"/>
      <c r="K16" s="44"/>
      <c r="L16" s="28"/>
    </row>
    <row r="17" spans="1:12" x14ac:dyDescent="0.25">
      <c r="A17" s="23"/>
      <c r="B17" s="24"/>
      <c r="C17" s="25"/>
      <c r="D17" s="30" t="s">
        <v>40</v>
      </c>
      <c r="E17" s="41"/>
      <c r="F17" s="42"/>
      <c r="G17" s="43"/>
      <c r="H17" s="42"/>
      <c r="I17" s="42"/>
      <c r="J17" s="42"/>
      <c r="K17" s="44"/>
      <c r="L17" s="28"/>
    </row>
    <row r="18" spans="1:12" x14ac:dyDescent="0.25">
      <c r="A18" s="23"/>
      <c r="B18" s="24"/>
      <c r="C18" s="25"/>
      <c r="D18" s="30" t="s">
        <v>41</v>
      </c>
      <c r="E18" s="45" t="s">
        <v>42</v>
      </c>
      <c r="F18" s="46">
        <v>200</v>
      </c>
      <c r="G18" s="47">
        <v>4.7</v>
      </c>
      <c r="H18" s="46">
        <v>3.5</v>
      </c>
      <c r="I18" s="46">
        <v>12.5</v>
      </c>
      <c r="J18" s="46">
        <v>100.4</v>
      </c>
      <c r="K18" s="48" t="s">
        <v>43</v>
      </c>
      <c r="L18" s="28">
        <v>12.91</v>
      </c>
    </row>
    <row r="19" spans="1:12" x14ac:dyDescent="0.25">
      <c r="A19" s="23"/>
      <c r="B19" s="24"/>
      <c r="C19" s="25"/>
      <c r="D19" s="30" t="s">
        <v>44</v>
      </c>
      <c r="E19" s="27" t="s">
        <v>100</v>
      </c>
      <c r="F19" s="28">
        <v>30</v>
      </c>
      <c r="G19" s="28">
        <v>2.2999999999999998</v>
      </c>
      <c r="H19" s="28">
        <v>0.2</v>
      </c>
      <c r="I19" s="28">
        <v>14.8</v>
      </c>
      <c r="J19" s="28">
        <v>70.3</v>
      </c>
      <c r="K19" s="29" t="s">
        <v>36</v>
      </c>
      <c r="L19" s="28">
        <v>2.7</v>
      </c>
    </row>
    <row r="20" spans="1:12" x14ac:dyDescent="0.25">
      <c r="A20" s="23"/>
      <c r="B20" s="24"/>
      <c r="C20" s="25"/>
      <c r="D20" s="30" t="s">
        <v>45</v>
      </c>
      <c r="E20" s="27" t="s">
        <v>101</v>
      </c>
      <c r="F20" s="28">
        <v>30</v>
      </c>
      <c r="G20" s="28">
        <v>2</v>
      </c>
      <c r="H20" s="28">
        <v>0.4</v>
      </c>
      <c r="I20" s="28">
        <v>10</v>
      </c>
      <c r="J20" s="28">
        <v>51.2</v>
      </c>
      <c r="K20" s="29" t="s">
        <v>36</v>
      </c>
      <c r="L20" s="28">
        <v>3.5</v>
      </c>
    </row>
    <row r="21" spans="1:12" x14ac:dyDescent="0.25">
      <c r="A21" s="23"/>
      <c r="B21" s="24"/>
      <c r="C21" s="25"/>
      <c r="D21" s="26" t="s">
        <v>30</v>
      </c>
      <c r="E21" s="27" t="s">
        <v>46</v>
      </c>
      <c r="F21" s="28">
        <v>140</v>
      </c>
      <c r="G21" s="28">
        <v>2.1</v>
      </c>
      <c r="H21" s="28">
        <v>0.7</v>
      </c>
      <c r="I21" s="28">
        <v>29.4</v>
      </c>
      <c r="J21" s="28">
        <v>132.30000000000001</v>
      </c>
      <c r="K21" s="29" t="s">
        <v>36</v>
      </c>
      <c r="L21" s="28">
        <v>20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32</v>
      </c>
      <c r="E23" s="35"/>
      <c r="F23" s="36">
        <f>SUM(F14:F22)</f>
        <v>710</v>
      </c>
      <c r="G23" s="36">
        <f>SUM(G14:G22)</f>
        <v>31.6</v>
      </c>
      <c r="H23" s="36">
        <f>SUM(H14:H22)</f>
        <v>29.299999999999997</v>
      </c>
      <c r="I23" s="36">
        <f>SUM(I14:I22)</f>
        <v>102.5</v>
      </c>
      <c r="J23" s="36">
        <f>SUM(J14:J22)</f>
        <v>799.90000000000009</v>
      </c>
      <c r="K23" s="37"/>
      <c r="L23" s="36">
        <f>SUM(L14:L22)</f>
        <v>86.83</v>
      </c>
    </row>
    <row r="24" spans="1:12" ht="15" customHeight="1" x14ac:dyDescent="0.25">
      <c r="A24" s="49">
        <f>A6</f>
        <v>1</v>
      </c>
      <c r="B24" s="50">
        <f>B6</f>
        <v>1</v>
      </c>
      <c r="C24" s="61" t="s">
        <v>47</v>
      </c>
      <c r="D24" s="61"/>
      <c r="E24" s="51"/>
      <c r="F24" s="52">
        <f>F13+F23</f>
        <v>710</v>
      </c>
      <c r="G24" s="52">
        <f>G13+G23</f>
        <v>31.6</v>
      </c>
      <c r="H24" s="52">
        <f>H13+H23</f>
        <v>29.299999999999997</v>
      </c>
      <c r="I24" s="52">
        <f>I13+I23</f>
        <v>102.5</v>
      </c>
      <c r="J24" s="52">
        <f>J13+J23</f>
        <v>799.90000000000009</v>
      </c>
      <c r="K24" s="52"/>
      <c r="L24" s="52">
        <f>L13+L23</f>
        <v>86.83</v>
      </c>
    </row>
    <row r="25" spans="1:12" x14ac:dyDescent="0.25">
      <c r="A25" s="53">
        <v>1</v>
      </c>
      <c r="B25" s="24">
        <v>2</v>
      </c>
      <c r="C25" s="18" t="s">
        <v>26</v>
      </c>
      <c r="D25" s="19" t="s">
        <v>27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25">
      <c r="A26" s="53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53"/>
      <c r="B27" s="24"/>
      <c r="C27" s="25"/>
      <c r="D27" s="30" t="s">
        <v>28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25">
      <c r="A28" s="53"/>
      <c r="B28" s="24"/>
      <c r="C28" s="25"/>
      <c r="D28" s="30" t="s">
        <v>29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25">
      <c r="A29" s="53"/>
      <c r="B29" s="24"/>
      <c r="C29" s="25"/>
      <c r="D29" s="30" t="s">
        <v>30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5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53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54"/>
      <c r="B32" s="32"/>
      <c r="C32" s="33"/>
      <c r="D32" s="34" t="s">
        <v>32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x14ac:dyDescent="0.25">
      <c r="A33" s="39">
        <f>A25</f>
        <v>1</v>
      </c>
      <c r="B33" s="39">
        <f>B25</f>
        <v>2</v>
      </c>
      <c r="C33" s="40" t="s">
        <v>33</v>
      </c>
      <c r="D33" s="30" t="s">
        <v>34</v>
      </c>
      <c r="E33" s="27" t="s">
        <v>48</v>
      </c>
      <c r="F33" s="28">
        <v>60</v>
      </c>
      <c r="G33" s="28">
        <v>0.8</v>
      </c>
      <c r="H33" s="28">
        <v>2</v>
      </c>
      <c r="I33" s="28">
        <v>4.0999999999999996</v>
      </c>
      <c r="J33" s="28">
        <v>37.6</v>
      </c>
      <c r="K33" s="29" t="s">
        <v>49</v>
      </c>
      <c r="L33" s="28">
        <v>5</v>
      </c>
    </row>
    <row r="34" spans="1:12" x14ac:dyDescent="0.25">
      <c r="A34" s="53"/>
      <c r="B34" s="24"/>
      <c r="C34" s="25"/>
      <c r="D34" s="30" t="s">
        <v>37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53"/>
      <c r="B35" s="24"/>
      <c r="C35" s="25"/>
      <c r="D35" s="30" t="s">
        <v>39</v>
      </c>
      <c r="E35" s="27" t="s">
        <v>50</v>
      </c>
      <c r="F35" s="28">
        <v>90</v>
      </c>
      <c r="G35" s="28">
        <v>15.2</v>
      </c>
      <c r="H35" s="28">
        <v>17.600000000000001</v>
      </c>
      <c r="I35" s="28">
        <v>4.4000000000000004</v>
      </c>
      <c r="J35" s="28">
        <v>236.5</v>
      </c>
      <c r="K35" s="29" t="s">
        <v>51</v>
      </c>
      <c r="L35" s="28">
        <v>36.82</v>
      </c>
    </row>
    <row r="36" spans="1:12" x14ac:dyDescent="0.25">
      <c r="A36" s="53"/>
      <c r="B36" s="24"/>
      <c r="C36" s="25"/>
      <c r="D36" s="30" t="s">
        <v>40</v>
      </c>
      <c r="E36" s="27" t="s">
        <v>52</v>
      </c>
      <c r="F36" s="28">
        <v>180</v>
      </c>
      <c r="G36" s="28">
        <v>3.7</v>
      </c>
      <c r="H36" s="28">
        <v>6.4</v>
      </c>
      <c r="I36" s="28">
        <v>23.8</v>
      </c>
      <c r="J36" s="28">
        <v>167.2</v>
      </c>
      <c r="K36" s="29" t="s">
        <v>53</v>
      </c>
      <c r="L36" s="28">
        <v>7.25</v>
      </c>
    </row>
    <row r="37" spans="1:12" x14ac:dyDescent="0.25">
      <c r="A37" s="53"/>
      <c r="B37" s="24"/>
      <c r="C37" s="25"/>
      <c r="D37" s="30" t="s">
        <v>41</v>
      </c>
      <c r="E37" s="27" t="s">
        <v>54</v>
      </c>
      <c r="F37" s="28">
        <v>200</v>
      </c>
      <c r="G37" s="28">
        <v>0.5</v>
      </c>
      <c r="H37" s="28">
        <v>0</v>
      </c>
      <c r="I37" s="28">
        <v>19.8</v>
      </c>
      <c r="J37" s="28">
        <v>81</v>
      </c>
      <c r="K37" s="29" t="s">
        <v>55</v>
      </c>
      <c r="L37" s="28">
        <v>9.26</v>
      </c>
    </row>
    <row r="38" spans="1:12" x14ac:dyDescent="0.25">
      <c r="A38" s="53"/>
      <c r="B38" s="24"/>
      <c r="C38" s="25"/>
      <c r="D38" s="30" t="s">
        <v>44</v>
      </c>
      <c r="E38" s="27" t="s">
        <v>100</v>
      </c>
      <c r="F38" s="28">
        <v>30</v>
      </c>
      <c r="G38" s="28">
        <v>2.2999999999999998</v>
      </c>
      <c r="H38" s="28">
        <v>0.2</v>
      </c>
      <c r="I38" s="28">
        <v>14.8</v>
      </c>
      <c r="J38" s="28">
        <v>70.3</v>
      </c>
      <c r="K38" s="29" t="s">
        <v>36</v>
      </c>
      <c r="L38" s="28">
        <v>2.7</v>
      </c>
    </row>
    <row r="39" spans="1:12" x14ac:dyDescent="0.25">
      <c r="A39" s="53"/>
      <c r="B39" s="24"/>
      <c r="C39" s="25"/>
      <c r="D39" s="30" t="s">
        <v>45</v>
      </c>
      <c r="E39" s="27" t="s">
        <v>101</v>
      </c>
      <c r="F39" s="28">
        <v>30</v>
      </c>
      <c r="G39" s="28">
        <v>2</v>
      </c>
      <c r="H39" s="28">
        <v>0.4</v>
      </c>
      <c r="I39" s="28">
        <v>10</v>
      </c>
      <c r="J39" s="28">
        <v>51.2</v>
      </c>
      <c r="K39" s="29" t="s">
        <v>36</v>
      </c>
      <c r="L39" s="28">
        <v>3.5</v>
      </c>
    </row>
    <row r="40" spans="1:12" x14ac:dyDescent="0.25">
      <c r="A40" s="53"/>
      <c r="B40" s="24"/>
      <c r="C40" s="25"/>
      <c r="D40" s="26" t="s">
        <v>30</v>
      </c>
      <c r="E40" s="27" t="s">
        <v>46</v>
      </c>
      <c r="F40" s="28">
        <v>150</v>
      </c>
      <c r="G40" s="28">
        <v>2.2999999999999998</v>
      </c>
      <c r="H40" s="28">
        <v>0.8</v>
      </c>
      <c r="I40" s="28">
        <v>31.5</v>
      </c>
      <c r="J40" s="28">
        <v>141.80000000000001</v>
      </c>
      <c r="K40" s="29" t="s">
        <v>36</v>
      </c>
      <c r="L40" s="28">
        <v>22.3</v>
      </c>
    </row>
    <row r="41" spans="1:12" x14ac:dyDescent="0.25">
      <c r="A41" s="53"/>
      <c r="B41" s="24"/>
      <c r="C41" s="25"/>
      <c r="D41" s="26"/>
      <c r="E41" s="27"/>
      <c r="F41" s="28" t="s">
        <v>31</v>
      </c>
      <c r="G41" s="28" t="s">
        <v>31</v>
      </c>
      <c r="H41" s="28" t="s">
        <v>31</v>
      </c>
      <c r="I41" s="28" t="s">
        <v>31</v>
      </c>
      <c r="J41" s="28" t="s">
        <v>31</v>
      </c>
      <c r="K41" s="29" t="s">
        <v>31</v>
      </c>
      <c r="L41" s="28" t="s">
        <v>31</v>
      </c>
    </row>
    <row r="42" spans="1:12" x14ac:dyDescent="0.25">
      <c r="A42" s="54"/>
      <c r="B42" s="32"/>
      <c r="C42" s="33"/>
      <c r="D42" s="34" t="s">
        <v>32</v>
      </c>
      <c r="E42" s="35"/>
      <c r="F42" s="36">
        <f>SUM(F33:F41)</f>
        <v>740</v>
      </c>
      <c r="G42" s="36">
        <f>SUM(G33:G41)</f>
        <v>26.8</v>
      </c>
      <c r="H42" s="36">
        <f>SUM(H33:H41)</f>
        <v>27.4</v>
      </c>
      <c r="I42" s="36">
        <f>SUM(I33:I41)</f>
        <v>108.39999999999999</v>
      </c>
      <c r="J42" s="36">
        <f>SUM(J33:J41)</f>
        <v>785.59999999999991</v>
      </c>
      <c r="K42" s="37"/>
      <c r="L42" s="36">
        <f>SUM(L33:L41)</f>
        <v>86.83</v>
      </c>
    </row>
    <row r="43" spans="1:12" ht="15.75" customHeight="1" x14ac:dyDescent="0.25">
      <c r="A43" s="55">
        <f>A25</f>
        <v>1</v>
      </c>
      <c r="B43" s="55">
        <f>B25</f>
        <v>2</v>
      </c>
      <c r="C43" s="61" t="s">
        <v>47</v>
      </c>
      <c r="D43" s="61"/>
      <c r="E43" s="51"/>
      <c r="F43" s="52">
        <f>F32+F42</f>
        <v>740</v>
      </c>
      <c r="G43" s="52">
        <f>G32+G42</f>
        <v>26.8</v>
      </c>
      <c r="H43" s="52">
        <f>H32+H42</f>
        <v>27.4</v>
      </c>
      <c r="I43" s="52">
        <f>I32+I42</f>
        <v>108.39999999999999</v>
      </c>
      <c r="J43" s="52">
        <f>J32+J42</f>
        <v>785.59999999999991</v>
      </c>
      <c r="K43" s="52"/>
      <c r="L43" s="52">
        <f>L32+L42</f>
        <v>86.83</v>
      </c>
    </row>
    <row r="44" spans="1:12" x14ac:dyDescent="0.25">
      <c r="A44" s="16">
        <v>1</v>
      </c>
      <c r="B44" s="17">
        <v>3</v>
      </c>
      <c r="C44" s="18" t="s">
        <v>26</v>
      </c>
      <c r="D44" s="19" t="s">
        <v>27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28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29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30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32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x14ac:dyDescent="0.25">
      <c r="A52" s="38">
        <f>A44</f>
        <v>1</v>
      </c>
      <c r="B52" s="39">
        <f>B44</f>
        <v>3</v>
      </c>
      <c r="C52" s="40" t="s">
        <v>33</v>
      </c>
      <c r="D52" s="30" t="s">
        <v>34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37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39</v>
      </c>
      <c r="E54" s="27" t="s">
        <v>56</v>
      </c>
      <c r="F54" s="28">
        <v>250</v>
      </c>
      <c r="G54" s="28">
        <v>19.100000000000001</v>
      </c>
      <c r="H54" s="28">
        <v>18.399999999999999</v>
      </c>
      <c r="I54" s="28">
        <v>48.2</v>
      </c>
      <c r="J54" s="28">
        <v>435.3</v>
      </c>
      <c r="K54" s="29" t="s">
        <v>57</v>
      </c>
      <c r="L54" s="28">
        <v>42.77</v>
      </c>
    </row>
    <row r="55" spans="1:12" x14ac:dyDescent="0.25">
      <c r="A55" s="23"/>
      <c r="B55" s="24"/>
      <c r="C55" s="25"/>
      <c r="D55" s="30" t="s">
        <v>40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41</v>
      </c>
      <c r="E56" s="27" t="s">
        <v>58</v>
      </c>
      <c r="F56" s="28">
        <v>200</v>
      </c>
      <c r="G56" s="28">
        <v>1</v>
      </c>
      <c r="H56" s="28">
        <v>0.1</v>
      </c>
      <c r="I56" s="28">
        <v>15.6</v>
      </c>
      <c r="J56" s="28">
        <v>66.900000000000006</v>
      </c>
      <c r="K56" s="29" t="s">
        <v>59</v>
      </c>
      <c r="L56" s="28">
        <v>9.66</v>
      </c>
    </row>
    <row r="57" spans="1:12" x14ac:dyDescent="0.25">
      <c r="A57" s="23"/>
      <c r="B57" s="24"/>
      <c r="C57" s="25"/>
      <c r="D57" s="30" t="s">
        <v>44</v>
      </c>
      <c r="E57" s="27" t="s">
        <v>100</v>
      </c>
      <c r="F57" s="28">
        <v>60</v>
      </c>
      <c r="G57" s="28">
        <v>4.5999999999999996</v>
      </c>
      <c r="H57" s="28">
        <v>0.5</v>
      </c>
      <c r="I57" s="28">
        <v>29.5</v>
      </c>
      <c r="J57" s="28">
        <v>140.6</v>
      </c>
      <c r="K57" s="29" t="s">
        <v>36</v>
      </c>
      <c r="L57" s="28">
        <v>5.4</v>
      </c>
    </row>
    <row r="58" spans="1:12" x14ac:dyDescent="0.25">
      <c r="A58" s="23"/>
      <c r="B58" s="24"/>
      <c r="C58" s="25"/>
      <c r="D58" s="30" t="s">
        <v>45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 t="s">
        <v>30</v>
      </c>
      <c r="E59" s="27" t="s">
        <v>60</v>
      </c>
      <c r="F59" s="28">
        <v>100</v>
      </c>
      <c r="G59" s="28">
        <v>0.4</v>
      </c>
      <c r="H59" s="28">
        <v>0.4</v>
      </c>
      <c r="I59" s="28">
        <v>9.8000000000000007</v>
      </c>
      <c r="J59" s="28">
        <v>44.4</v>
      </c>
      <c r="K59" s="29" t="s">
        <v>36</v>
      </c>
      <c r="L59" s="28">
        <v>13</v>
      </c>
    </row>
    <row r="60" spans="1:12" x14ac:dyDescent="0.25">
      <c r="A60" s="23"/>
      <c r="B60" s="24"/>
      <c r="C60" s="25"/>
      <c r="D60" s="26"/>
      <c r="E60" s="27" t="s">
        <v>61</v>
      </c>
      <c r="F60" s="28">
        <v>100</v>
      </c>
      <c r="G60" s="28">
        <v>3.4</v>
      </c>
      <c r="H60" s="28">
        <v>2.5</v>
      </c>
      <c r="I60" s="28">
        <v>5.5</v>
      </c>
      <c r="J60" s="28">
        <v>58.1</v>
      </c>
      <c r="K60" s="29" t="s">
        <v>36</v>
      </c>
      <c r="L60" s="28">
        <v>16</v>
      </c>
    </row>
    <row r="61" spans="1:12" x14ac:dyDescent="0.25">
      <c r="A61" s="31"/>
      <c r="B61" s="32"/>
      <c r="C61" s="33"/>
      <c r="D61" s="34" t="s">
        <v>32</v>
      </c>
      <c r="E61" s="35"/>
      <c r="F61" s="36">
        <f>SUM(F52:F60)</f>
        <v>710</v>
      </c>
      <c r="G61" s="36">
        <f>SUM(G52:G60)</f>
        <v>28.5</v>
      </c>
      <c r="H61" s="36">
        <f>SUM(H52:H60)</f>
        <v>21.9</v>
      </c>
      <c r="I61" s="36">
        <f>SUM(I52:I60)</f>
        <v>108.60000000000001</v>
      </c>
      <c r="J61" s="36">
        <f>SUM(J52:J60)</f>
        <v>745.30000000000007</v>
      </c>
      <c r="K61" s="37"/>
      <c r="L61" s="36">
        <f>SUM(L52:L60)</f>
        <v>86.830000000000013</v>
      </c>
    </row>
    <row r="62" spans="1:12" ht="15.75" customHeight="1" x14ac:dyDescent="0.25">
      <c r="A62" s="49">
        <f>A44</f>
        <v>1</v>
      </c>
      <c r="B62" s="50">
        <f>B44</f>
        <v>3</v>
      </c>
      <c r="C62" s="61" t="s">
        <v>47</v>
      </c>
      <c r="D62" s="61"/>
      <c r="E62" s="51"/>
      <c r="F62" s="52">
        <f>F51+F61</f>
        <v>710</v>
      </c>
      <c r="G62" s="52">
        <f>G51+G61</f>
        <v>28.5</v>
      </c>
      <c r="H62" s="52">
        <f>H51+H61</f>
        <v>21.9</v>
      </c>
      <c r="I62" s="52">
        <f>I51+I61</f>
        <v>108.60000000000001</v>
      </c>
      <c r="J62" s="52">
        <f>J51+J61</f>
        <v>745.30000000000007</v>
      </c>
      <c r="K62" s="52"/>
      <c r="L62" s="52">
        <f>L51+L61</f>
        <v>86.830000000000013</v>
      </c>
    </row>
    <row r="63" spans="1:12" x14ac:dyDescent="0.25">
      <c r="A63" s="16">
        <v>1</v>
      </c>
      <c r="B63" s="17">
        <v>4</v>
      </c>
      <c r="C63" s="18" t="s">
        <v>26</v>
      </c>
      <c r="D63" s="19" t="s">
        <v>27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28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25">
      <c r="A66" s="23"/>
      <c r="B66" s="24"/>
      <c r="C66" s="25"/>
      <c r="D66" s="30" t="s">
        <v>29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30" t="s">
        <v>30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32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x14ac:dyDescent="0.25">
      <c r="A71" s="38">
        <f>A63</f>
        <v>1</v>
      </c>
      <c r="B71" s="39">
        <f>B63</f>
        <v>4</v>
      </c>
      <c r="C71" s="40" t="s">
        <v>33</v>
      </c>
      <c r="D71" s="30" t="s">
        <v>34</v>
      </c>
      <c r="E71" s="27" t="s">
        <v>35</v>
      </c>
      <c r="F71" s="28">
        <v>60</v>
      </c>
      <c r="G71" s="28">
        <v>13.9</v>
      </c>
      <c r="H71" s="28">
        <v>17.7</v>
      </c>
      <c r="I71" s="28">
        <v>0</v>
      </c>
      <c r="J71" s="28">
        <v>215</v>
      </c>
      <c r="K71" s="29" t="s">
        <v>36</v>
      </c>
      <c r="L71" s="28">
        <v>26</v>
      </c>
    </row>
    <row r="72" spans="1:12" x14ac:dyDescent="0.25">
      <c r="A72" s="23"/>
      <c r="B72" s="24"/>
      <c r="C72" s="25"/>
      <c r="D72" s="30" t="s">
        <v>37</v>
      </c>
      <c r="E72" s="27" t="s">
        <v>62</v>
      </c>
      <c r="F72" s="28">
        <v>250</v>
      </c>
      <c r="G72" s="28">
        <v>6</v>
      </c>
      <c r="H72" s="28">
        <v>2.7</v>
      </c>
      <c r="I72" s="28">
        <v>19.399999999999999</v>
      </c>
      <c r="J72" s="28">
        <v>126.1</v>
      </c>
      <c r="K72" s="29" t="s">
        <v>63</v>
      </c>
      <c r="L72" s="28">
        <v>23.28</v>
      </c>
    </row>
    <row r="73" spans="1:12" x14ac:dyDescent="0.25">
      <c r="A73" s="23"/>
      <c r="B73" s="24"/>
      <c r="C73" s="25"/>
      <c r="D73" s="30" t="s">
        <v>39</v>
      </c>
      <c r="E73" s="56"/>
      <c r="F73" s="57"/>
      <c r="G73" s="57"/>
      <c r="H73" s="57"/>
      <c r="I73" s="57"/>
      <c r="J73" s="57"/>
      <c r="K73" s="57"/>
      <c r="L73" s="57"/>
    </row>
    <row r="74" spans="1:12" x14ac:dyDescent="0.25">
      <c r="A74" s="23"/>
      <c r="B74" s="24"/>
      <c r="C74" s="25"/>
      <c r="D74" s="30" t="s">
        <v>40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41</v>
      </c>
      <c r="E75" s="27" t="s">
        <v>64</v>
      </c>
      <c r="F75" s="28">
        <v>200</v>
      </c>
      <c r="G75" s="28">
        <v>1.6</v>
      </c>
      <c r="H75" s="28">
        <v>1.1000000000000001</v>
      </c>
      <c r="I75" s="28">
        <v>8.6</v>
      </c>
      <c r="J75" s="28">
        <v>50.9</v>
      </c>
      <c r="K75" s="29" t="s">
        <v>65</v>
      </c>
      <c r="L75" s="28">
        <v>5.25</v>
      </c>
    </row>
    <row r="76" spans="1:12" x14ac:dyDescent="0.25">
      <c r="A76" s="23"/>
      <c r="B76" s="24"/>
      <c r="C76" s="25"/>
      <c r="D76" s="30" t="s">
        <v>44</v>
      </c>
      <c r="E76" s="27" t="s">
        <v>100</v>
      </c>
      <c r="F76" s="28">
        <v>60</v>
      </c>
      <c r="G76" s="28">
        <v>4.5999999999999996</v>
      </c>
      <c r="H76" s="28">
        <v>0.5</v>
      </c>
      <c r="I76" s="28">
        <v>29.5</v>
      </c>
      <c r="J76" s="28">
        <v>140.6</v>
      </c>
      <c r="K76" s="29" t="s">
        <v>36</v>
      </c>
      <c r="L76" s="28">
        <v>5.4</v>
      </c>
    </row>
    <row r="77" spans="1:12" x14ac:dyDescent="0.25">
      <c r="A77" s="23"/>
      <c r="B77" s="24"/>
      <c r="C77" s="25"/>
      <c r="D77" s="30" t="s">
        <v>45</v>
      </c>
      <c r="E77" s="27" t="s">
        <v>101</v>
      </c>
      <c r="F77" s="28">
        <v>40</v>
      </c>
      <c r="G77" s="28">
        <v>2.6</v>
      </c>
      <c r="H77" s="28">
        <v>0.5</v>
      </c>
      <c r="I77" s="28">
        <v>13.4</v>
      </c>
      <c r="J77" s="28">
        <v>68.3</v>
      </c>
      <c r="K77" s="29" t="s">
        <v>36</v>
      </c>
      <c r="L77" s="28">
        <v>4.5999999999999996</v>
      </c>
    </row>
    <row r="78" spans="1:12" x14ac:dyDescent="0.25">
      <c r="A78" s="23"/>
      <c r="B78" s="24"/>
      <c r="C78" s="25"/>
      <c r="D78" s="26" t="s">
        <v>30</v>
      </c>
      <c r="E78" s="27" t="s">
        <v>46</v>
      </c>
      <c r="F78" s="28">
        <v>150</v>
      </c>
      <c r="G78" s="28">
        <v>2.2999999999999998</v>
      </c>
      <c r="H78" s="28">
        <v>0.8</v>
      </c>
      <c r="I78" s="28">
        <v>31.5</v>
      </c>
      <c r="J78" s="28">
        <v>141.80000000000001</v>
      </c>
      <c r="K78" s="29" t="s">
        <v>36</v>
      </c>
      <c r="L78" s="28">
        <v>22.3</v>
      </c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32</v>
      </c>
      <c r="E80" s="35"/>
      <c r="F80" s="36">
        <f>SUM(F71:F79)</f>
        <v>760</v>
      </c>
      <c r="G80" s="36">
        <f>SUM(G71:G79)</f>
        <v>31.000000000000004</v>
      </c>
      <c r="H80" s="36">
        <f>SUM(H71:H79)</f>
        <v>23.3</v>
      </c>
      <c r="I80" s="36">
        <f>SUM(I71:I79)</f>
        <v>102.4</v>
      </c>
      <c r="J80" s="36">
        <f>SUM(J71:J79)</f>
        <v>742.7</v>
      </c>
      <c r="K80" s="37"/>
      <c r="L80" s="36">
        <f>SUM(L71:L79)</f>
        <v>86.83</v>
      </c>
    </row>
    <row r="81" spans="1:12" ht="15.75" customHeight="1" x14ac:dyDescent="0.25">
      <c r="A81" s="49">
        <f>A63</f>
        <v>1</v>
      </c>
      <c r="B81" s="50">
        <f>B63</f>
        <v>4</v>
      </c>
      <c r="C81" s="61" t="s">
        <v>47</v>
      </c>
      <c r="D81" s="61"/>
      <c r="E81" s="51"/>
      <c r="F81" s="52">
        <f>F70+F80</f>
        <v>760</v>
      </c>
      <c r="G81" s="52">
        <f>G70+G80</f>
        <v>31.000000000000004</v>
      </c>
      <c r="H81" s="52">
        <f>H70+H80</f>
        <v>23.3</v>
      </c>
      <c r="I81" s="52">
        <f>I70+I80</f>
        <v>102.4</v>
      </c>
      <c r="J81" s="52">
        <f>J70+J80</f>
        <v>742.7</v>
      </c>
      <c r="K81" s="52"/>
      <c r="L81" s="52">
        <f>L70+L80</f>
        <v>86.83</v>
      </c>
    </row>
    <row r="82" spans="1:12" x14ac:dyDescent="0.25">
      <c r="A82" s="16">
        <v>1</v>
      </c>
      <c r="B82" s="17">
        <v>5</v>
      </c>
      <c r="C82" s="18" t="s">
        <v>26</v>
      </c>
      <c r="D82" s="19" t="s">
        <v>27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28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29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30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32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x14ac:dyDescent="0.25">
      <c r="A90" s="38">
        <f>A82</f>
        <v>1</v>
      </c>
      <c r="B90" s="39">
        <f>B82</f>
        <v>5</v>
      </c>
      <c r="C90" s="40" t="s">
        <v>33</v>
      </c>
      <c r="D90" s="30" t="s">
        <v>34</v>
      </c>
      <c r="E90" s="27" t="s">
        <v>66</v>
      </c>
      <c r="F90" s="28">
        <v>60</v>
      </c>
      <c r="G90" s="28">
        <v>0.7</v>
      </c>
      <c r="H90" s="28">
        <v>0.1</v>
      </c>
      <c r="I90" s="28">
        <v>2.2999999999999998</v>
      </c>
      <c r="J90" s="28">
        <v>12.8</v>
      </c>
      <c r="K90" s="29" t="s">
        <v>36</v>
      </c>
      <c r="L90" s="28">
        <v>9</v>
      </c>
    </row>
    <row r="91" spans="1:12" x14ac:dyDescent="0.25">
      <c r="A91" s="23"/>
      <c r="B91" s="24"/>
      <c r="C91" s="25"/>
      <c r="D91" s="30" t="s">
        <v>37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39</v>
      </c>
      <c r="E92" s="27" t="s">
        <v>67</v>
      </c>
      <c r="F92" s="28">
        <v>90</v>
      </c>
      <c r="G92" s="28">
        <v>14.6</v>
      </c>
      <c r="H92" s="28">
        <v>13.9</v>
      </c>
      <c r="I92" s="28">
        <v>13.1</v>
      </c>
      <c r="J92" s="28">
        <v>236.2</v>
      </c>
      <c r="K92" s="29" t="s">
        <v>68</v>
      </c>
      <c r="L92" s="28">
        <v>31.12</v>
      </c>
    </row>
    <row r="93" spans="1:12" x14ac:dyDescent="0.25">
      <c r="A93" s="23"/>
      <c r="B93" s="24"/>
      <c r="C93" s="25"/>
      <c r="D93" s="30" t="s">
        <v>40</v>
      </c>
      <c r="E93" s="27" t="s">
        <v>69</v>
      </c>
      <c r="F93" s="28">
        <v>180</v>
      </c>
      <c r="G93" s="28">
        <v>4.3</v>
      </c>
      <c r="H93" s="28">
        <v>5.8</v>
      </c>
      <c r="I93" s="28">
        <v>43.7</v>
      </c>
      <c r="J93" s="28">
        <v>244.2</v>
      </c>
      <c r="K93" s="29" t="s">
        <v>70</v>
      </c>
      <c r="L93" s="28">
        <v>14.91</v>
      </c>
    </row>
    <row r="94" spans="1:12" x14ac:dyDescent="0.25">
      <c r="A94" s="23"/>
      <c r="B94" s="24"/>
      <c r="C94" s="25"/>
      <c r="D94" s="30" t="s">
        <v>41</v>
      </c>
      <c r="E94" s="27" t="s">
        <v>71</v>
      </c>
      <c r="F94" s="28">
        <v>200</v>
      </c>
      <c r="G94" s="28">
        <v>0.1</v>
      </c>
      <c r="H94" s="28">
        <v>0</v>
      </c>
      <c r="I94" s="28">
        <v>5.2</v>
      </c>
      <c r="J94" s="28">
        <v>21.4</v>
      </c>
      <c r="K94" s="29" t="s">
        <v>72</v>
      </c>
      <c r="L94" s="28">
        <v>1.9</v>
      </c>
    </row>
    <row r="95" spans="1:12" x14ac:dyDescent="0.25">
      <c r="A95" s="23"/>
      <c r="B95" s="24"/>
      <c r="C95" s="25"/>
      <c r="D95" s="30" t="s">
        <v>44</v>
      </c>
      <c r="E95" s="27" t="s">
        <v>100</v>
      </c>
      <c r="F95" s="28">
        <v>60</v>
      </c>
      <c r="G95" s="28">
        <v>4.5999999999999996</v>
      </c>
      <c r="H95" s="28">
        <v>0.5</v>
      </c>
      <c r="I95" s="28">
        <v>29.5</v>
      </c>
      <c r="J95" s="28">
        <v>140.6</v>
      </c>
      <c r="K95" s="29" t="s">
        <v>36</v>
      </c>
      <c r="L95" s="28">
        <v>5.4</v>
      </c>
    </row>
    <row r="96" spans="1:12" x14ac:dyDescent="0.25">
      <c r="A96" s="23"/>
      <c r="B96" s="24"/>
      <c r="C96" s="25"/>
      <c r="D96" s="30" t="s">
        <v>45</v>
      </c>
      <c r="E96" s="27" t="s">
        <v>101</v>
      </c>
      <c r="F96" s="28">
        <v>30</v>
      </c>
      <c r="G96" s="28">
        <v>2</v>
      </c>
      <c r="H96" s="28">
        <v>0.4</v>
      </c>
      <c r="I96" s="28">
        <v>10</v>
      </c>
      <c r="J96" s="28">
        <v>51.2</v>
      </c>
      <c r="K96" s="29" t="s">
        <v>36</v>
      </c>
      <c r="L96" s="28">
        <v>3.5</v>
      </c>
    </row>
    <row r="97" spans="1:12" x14ac:dyDescent="0.25">
      <c r="A97" s="23"/>
      <c r="B97" s="24"/>
      <c r="C97" s="25"/>
      <c r="D97" s="26" t="s">
        <v>30</v>
      </c>
      <c r="E97" s="27" t="s">
        <v>73</v>
      </c>
      <c r="F97" s="28">
        <v>120</v>
      </c>
      <c r="G97" s="28">
        <v>1</v>
      </c>
      <c r="H97" s="28">
        <v>0.2</v>
      </c>
      <c r="I97" s="28">
        <v>9</v>
      </c>
      <c r="J97" s="28">
        <v>42</v>
      </c>
      <c r="K97" s="29" t="s">
        <v>36</v>
      </c>
      <c r="L97" s="28">
        <v>18</v>
      </c>
    </row>
    <row r="98" spans="1:12" x14ac:dyDescent="0.25">
      <c r="A98" s="23"/>
      <c r="B98" s="24"/>
      <c r="C98" s="25"/>
      <c r="D98" s="26"/>
      <c r="E98" s="27" t="s">
        <v>74</v>
      </c>
      <c r="F98" s="28">
        <v>20</v>
      </c>
      <c r="G98" s="28">
        <v>0.7</v>
      </c>
      <c r="H98" s="28">
        <v>0.5</v>
      </c>
      <c r="I98" s="28">
        <v>1.8</v>
      </c>
      <c r="J98" s="28">
        <v>14.1</v>
      </c>
      <c r="K98" s="29" t="s">
        <v>75</v>
      </c>
      <c r="L98" s="28">
        <v>3</v>
      </c>
    </row>
    <row r="99" spans="1:12" x14ac:dyDescent="0.25">
      <c r="A99" s="31"/>
      <c r="B99" s="32"/>
      <c r="C99" s="33"/>
      <c r="D99" s="34" t="s">
        <v>32</v>
      </c>
      <c r="E99" s="35"/>
      <c r="F99" s="36">
        <f>SUM(F90:F98)</f>
        <v>760</v>
      </c>
      <c r="G99" s="36">
        <f>SUM(G90:G98)</f>
        <v>27.999999999999996</v>
      </c>
      <c r="H99" s="36">
        <f>SUM(H90:H98)</f>
        <v>21.4</v>
      </c>
      <c r="I99" s="36">
        <f>SUM(I90:I98)</f>
        <v>114.6</v>
      </c>
      <c r="J99" s="36">
        <f>SUM(J90:J98)</f>
        <v>762.50000000000011</v>
      </c>
      <c r="K99" s="37"/>
      <c r="L99" s="36">
        <f>SUM(L90:L98)</f>
        <v>86.83</v>
      </c>
    </row>
    <row r="100" spans="1:12" ht="15.75" customHeight="1" x14ac:dyDescent="0.25">
      <c r="A100" s="49">
        <f>A82</f>
        <v>1</v>
      </c>
      <c r="B100" s="50">
        <f>B82</f>
        <v>5</v>
      </c>
      <c r="C100" s="61" t="s">
        <v>47</v>
      </c>
      <c r="D100" s="61"/>
      <c r="E100" s="51"/>
      <c r="F100" s="52">
        <f>F89+F99</f>
        <v>760</v>
      </c>
      <c r="G100" s="52">
        <f>G89+G99</f>
        <v>27.999999999999996</v>
      </c>
      <c r="H100" s="52">
        <f>H89+H99</f>
        <v>21.4</v>
      </c>
      <c r="I100" s="52">
        <f>I89+I99</f>
        <v>114.6</v>
      </c>
      <c r="J100" s="52">
        <f>J89+J99</f>
        <v>762.50000000000011</v>
      </c>
      <c r="K100" s="52"/>
      <c r="L100" s="52">
        <f>L89+L99</f>
        <v>86.83</v>
      </c>
    </row>
    <row r="101" spans="1:12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28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29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30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32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x14ac:dyDescent="0.25">
      <c r="A109" s="38">
        <f>A101</f>
        <v>2</v>
      </c>
      <c r="B109" s="39">
        <f>B101</f>
        <v>1</v>
      </c>
      <c r="C109" s="40" t="s">
        <v>33</v>
      </c>
      <c r="D109" s="30" t="s">
        <v>34</v>
      </c>
      <c r="E109" s="27" t="s">
        <v>35</v>
      </c>
      <c r="F109" s="28">
        <v>60</v>
      </c>
      <c r="G109" s="28">
        <v>13.9</v>
      </c>
      <c r="H109" s="28">
        <v>17.7</v>
      </c>
      <c r="I109" s="28">
        <v>0</v>
      </c>
      <c r="J109" s="28">
        <v>215</v>
      </c>
      <c r="K109" s="29" t="s">
        <v>36</v>
      </c>
      <c r="L109" s="28">
        <v>26</v>
      </c>
    </row>
    <row r="110" spans="1:12" x14ac:dyDescent="0.25">
      <c r="A110" s="23"/>
      <c r="B110" s="24"/>
      <c r="C110" s="25"/>
      <c r="D110" s="30" t="s">
        <v>37</v>
      </c>
      <c r="E110" s="27" t="s">
        <v>76</v>
      </c>
      <c r="F110" s="28">
        <v>250</v>
      </c>
      <c r="G110" s="28">
        <v>8.1999999999999993</v>
      </c>
      <c r="H110" s="28">
        <v>3.5</v>
      </c>
      <c r="I110" s="28">
        <v>18.7</v>
      </c>
      <c r="J110" s="28">
        <v>138.69999999999999</v>
      </c>
      <c r="K110" s="29" t="s">
        <v>77</v>
      </c>
      <c r="L110" s="28">
        <v>14.78</v>
      </c>
    </row>
    <row r="111" spans="1:12" x14ac:dyDescent="0.25">
      <c r="A111" s="23"/>
      <c r="B111" s="24"/>
      <c r="C111" s="25"/>
      <c r="D111" s="30" t="s">
        <v>39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40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41</v>
      </c>
      <c r="E113" s="27" t="s">
        <v>78</v>
      </c>
      <c r="F113" s="28">
        <v>200</v>
      </c>
      <c r="G113" s="28">
        <v>3.9</v>
      </c>
      <c r="H113" s="28">
        <v>2.9</v>
      </c>
      <c r="I113" s="28">
        <v>11.2</v>
      </c>
      <c r="J113" s="28">
        <v>86</v>
      </c>
      <c r="K113" s="29" t="s">
        <v>79</v>
      </c>
      <c r="L113" s="28">
        <v>8.15</v>
      </c>
    </row>
    <row r="114" spans="1:12" x14ac:dyDescent="0.25">
      <c r="A114" s="23"/>
      <c r="B114" s="24"/>
      <c r="C114" s="25"/>
      <c r="D114" s="30" t="s">
        <v>44</v>
      </c>
      <c r="E114" s="27" t="s">
        <v>100</v>
      </c>
      <c r="F114" s="28">
        <v>60</v>
      </c>
      <c r="G114" s="28">
        <v>4.5999999999999996</v>
      </c>
      <c r="H114" s="28">
        <v>0.5</v>
      </c>
      <c r="I114" s="28">
        <v>29.5</v>
      </c>
      <c r="J114" s="28">
        <v>140.6</v>
      </c>
      <c r="K114" s="29" t="s">
        <v>36</v>
      </c>
      <c r="L114" s="28">
        <v>5.4</v>
      </c>
    </row>
    <row r="115" spans="1:12" x14ac:dyDescent="0.25">
      <c r="A115" s="23"/>
      <c r="B115" s="24"/>
      <c r="C115" s="25"/>
      <c r="D115" s="30" t="s">
        <v>45</v>
      </c>
      <c r="E115" s="27" t="s">
        <v>101</v>
      </c>
      <c r="F115" s="28">
        <v>30</v>
      </c>
      <c r="G115" s="28">
        <v>2</v>
      </c>
      <c r="H115" s="28">
        <v>0.4</v>
      </c>
      <c r="I115" s="28">
        <v>10</v>
      </c>
      <c r="J115" s="28">
        <v>51.2</v>
      </c>
      <c r="K115" s="29" t="s">
        <v>36</v>
      </c>
      <c r="L115" s="28">
        <v>3.5</v>
      </c>
    </row>
    <row r="116" spans="1:12" x14ac:dyDescent="0.25">
      <c r="A116" s="23"/>
      <c r="B116" s="24"/>
      <c r="C116" s="25"/>
      <c r="D116" s="26" t="s">
        <v>30</v>
      </c>
      <c r="E116" s="27" t="s">
        <v>60</v>
      </c>
      <c r="F116" s="28">
        <v>100</v>
      </c>
      <c r="G116" s="28">
        <v>0.5</v>
      </c>
      <c r="H116" s="28">
        <v>0.5</v>
      </c>
      <c r="I116" s="28">
        <v>12.7</v>
      </c>
      <c r="J116" s="28">
        <v>57.7</v>
      </c>
      <c r="K116" s="29" t="s">
        <v>36</v>
      </c>
      <c r="L116" s="28">
        <v>13</v>
      </c>
    </row>
    <row r="117" spans="1:12" x14ac:dyDescent="0.25">
      <c r="A117" s="23"/>
      <c r="B117" s="24"/>
      <c r="C117" s="25"/>
      <c r="D117" s="26"/>
      <c r="E117" s="27" t="s">
        <v>61</v>
      </c>
      <c r="F117" s="28">
        <v>100</v>
      </c>
      <c r="G117" s="28">
        <v>3.4</v>
      </c>
      <c r="H117" s="28">
        <v>2.5</v>
      </c>
      <c r="I117" s="28">
        <v>5.5</v>
      </c>
      <c r="J117" s="28">
        <v>58.1</v>
      </c>
      <c r="K117" s="29" t="s">
        <v>36</v>
      </c>
      <c r="L117" s="28">
        <v>16</v>
      </c>
    </row>
    <row r="118" spans="1:12" x14ac:dyDescent="0.25">
      <c r="A118" s="31"/>
      <c r="B118" s="32"/>
      <c r="C118" s="33"/>
      <c r="D118" s="34" t="s">
        <v>32</v>
      </c>
      <c r="E118" s="35"/>
      <c r="F118" s="36">
        <f>SUM(F109:F117)</f>
        <v>800</v>
      </c>
      <c r="G118" s="36">
        <f>SUM(G109:G117)</f>
        <v>36.5</v>
      </c>
      <c r="H118" s="36">
        <f>SUM(H109:H117)</f>
        <v>27.999999999999996</v>
      </c>
      <c r="I118" s="36">
        <f>SUM(I109:I117)</f>
        <v>87.600000000000009</v>
      </c>
      <c r="J118" s="36">
        <f>SUM(J109:J117)</f>
        <v>747.30000000000007</v>
      </c>
      <c r="K118" s="37"/>
      <c r="L118" s="36">
        <f>SUM(L109:L117)</f>
        <v>86.83</v>
      </c>
    </row>
    <row r="119" spans="1:12" ht="15" customHeight="1" x14ac:dyDescent="0.25">
      <c r="A119" s="49">
        <f>A101</f>
        <v>2</v>
      </c>
      <c r="B119" s="50">
        <f>B101</f>
        <v>1</v>
      </c>
      <c r="C119" s="61" t="s">
        <v>47</v>
      </c>
      <c r="D119" s="61"/>
      <c r="E119" s="51"/>
      <c r="F119" s="52">
        <f>F108+F118</f>
        <v>800</v>
      </c>
      <c r="G119" s="52">
        <f>G108+G118</f>
        <v>36.5</v>
      </c>
      <c r="H119" s="52">
        <f>H108+H118</f>
        <v>27.999999999999996</v>
      </c>
      <c r="I119" s="52">
        <f>I108+I118</f>
        <v>87.600000000000009</v>
      </c>
      <c r="J119" s="52">
        <f>J108+J118</f>
        <v>747.30000000000007</v>
      </c>
      <c r="K119" s="52"/>
      <c r="L119" s="52">
        <f>L108+L118</f>
        <v>86.83</v>
      </c>
    </row>
    <row r="120" spans="1:12" x14ac:dyDescent="0.25">
      <c r="A120" s="53">
        <v>2</v>
      </c>
      <c r="B120" s="24">
        <v>2</v>
      </c>
      <c r="C120" s="18" t="s">
        <v>26</v>
      </c>
      <c r="D120" s="19" t="s">
        <v>27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25">
      <c r="A121" s="53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53"/>
      <c r="B122" s="24"/>
      <c r="C122" s="25"/>
      <c r="D122" s="30" t="s">
        <v>28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53"/>
      <c r="B123" s="24"/>
      <c r="C123" s="25"/>
      <c r="D123" s="30" t="s">
        <v>29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53"/>
      <c r="B124" s="24"/>
      <c r="C124" s="25"/>
      <c r="D124" s="30" t="s">
        <v>30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5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5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54"/>
      <c r="B127" s="32"/>
      <c r="C127" s="33"/>
      <c r="D127" s="34" t="s">
        <v>32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x14ac:dyDescent="0.25">
      <c r="A128" s="39">
        <f>A120</f>
        <v>2</v>
      </c>
      <c r="B128" s="39">
        <f>B120</f>
        <v>2</v>
      </c>
      <c r="C128" s="40" t="s">
        <v>33</v>
      </c>
      <c r="D128" s="30" t="s">
        <v>34</v>
      </c>
      <c r="E128" s="27" t="s">
        <v>80</v>
      </c>
      <c r="F128" s="28">
        <v>60</v>
      </c>
      <c r="G128" s="28">
        <v>0.5</v>
      </c>
      <c r="H128" s="28">
        <v>0.1</v>
      </c>
      <c r="I128" s="28">
        <v>1.5</v>
      </c>
      <c r="J128" s="28">
        <v>8.5</v>
      </c>
      <c r="K128" s="29" t="s">
        <v>36</v>
      </c>
      <c r="L128" s="28">
        <v>9</v>
      </c>
    </row>
    <row r="129" spans="1:12" x14ac:dyDescent="0.25">
      <c r="A129" s="53"/>
      <c r="B129" s="24"/>
      <c r="C129" s="25"/>
      <c r="D129" s="30" t="s">
        <v>37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53"/>
      <c r="B130" s="24"/>
      <c r="C130" s="25"/>
      <c r="D130" s="30" t="s">
        <v>39</v>
      </c>
      <c r="E130" s="27" t="s">
        <v>67</v>
      </c>
      <c r="F130" s="28">
        <v>90</v>
      </c>
      <c r="G130" s="28">
        <v>16.399999999999999</v>
      </c>
      <c r="H130" s="28">
        <v>15.7</v>
      </c>
      <c r="I130" s="28">
        <v>14.8</v>
      </c>
      <c r="J130" s="28">
        <v>265.7</v>
      </c>
      <c r="K130" s="29" t="s">
        <v>82</v>
      </c>
      <c r="L130" s="28">
        <v>31.12</v>
      </c>
    </row>
    <row r="131" spans="1:12" x14ac:dyDescent="0.25">
      <c r="A131" s="53"/>
      <c r="B131" s="24"/>
      <c r="C131" s="25"/>
      <c r="D131" s="30" t="s">
        <v>40</v>
      </c>
      <c r="E131" s="27" t="s">
        <v>52</v>
      </c>
      <c r="F131" s="28">
        <v>180</v>
      </c>
      <c r="G131" s="28">
        <v>3.7</v>
      </c>
      <c r="H131" s="28">
        <v>6.4</v>
      </c>
      <c r="I131" s="28">
        <v>23.8</v>
      </c>
      <c r="J131" s="28">
        <v>167.2</v>
      </c>
      <c r="K131" s="29" t="s">
        <v>81</v>
      </c>
      <c r="L131" s="28">
        <v>9.84</v>
      </c>
    </row>
    <row r="132" spans="1:12" x14ac:dyDescent="0.25">
      <c r="A132" s="53"/>
      <c r="B132" s="24"/>
      <c r="C132" s="25"/>
      <c r="D132" s="30" t="s">
        <v>41</v>
      </c>
      <c r="E132" s="27" t="s">
        <v>83</v>
      </c>
      <c r="F132" s="28">
        <v>200</v>
      </c>
      <c r="G132" s="28">
        <v>0.6</v>
      </c>
      <c r="H132" s="28">
        <v>0.2</v>
      </c>
      <c r="I132" s="28">
        <v>15.1</v>
      </c>
      <c r="J132" s="28">
        <v>65.400000000000006</v>
      </c>
      <c r="K132" s="29" t="s">
        <v>84</v>
      </c>
      <c r="L132" s="28">
        <v>10.97</v>
      </c>
    </row>
    <row r="133" spans="1:12" x14ac:dyDescent="0.25">
      <c r="A133" s="53"/>
      <c r="B133" s="24"/>
      <c r="C133" s="25"/>
      <c r="D133" s="30" t="s">
        <v>44</v>
      </c>
      <c r="E133" s="27" t="s">
        <v>100</v>
      </c>
      <c r="F133" s="28">
        <v>60</v>
      </c>
      <c r="G133" s="28">
        <v>4.5999999999999996</v>
      </c>
      <c r="H133" s="28">
        <v>0.5</v>
      </c>
      <c r="I133" s="28">
        <v>29.5</v>
      </c>
      <c r="J133" s="28">
        <v>140.6</v>
      </c>
      <c r="K133" s="29" t="s">
        <v>36</v>
      </c>
      <c r="L133" s="28">
        <v>5.4</v>
      </c>
    </row>
    <row r="134" spans="1:12" x14ac:dyDescent="0.25">
      <c r="A134" s="53"/>
      <c r="B134" s="24"/>
      <c r="C134" s="25"/>
      <c r="D134" s="30" t="s">
        <v>45</v>
      </c>
      <c r="E134" s="27" t="s">
        <v>101</v>
      </c>
      <c r="F134" s="28">
        <v>30</v>
      </c>
      <c r="G134" s="28">
        <v>2</v>
      </c>
      <c r="H134" s="28">
        <v>0.4</v>
      </c>
      <c r="I134" s="28">
        <v>10</v>
      </c>
      <c r="J134" s="28">
        <v>51.2</v>
      </c>
      <c r="K134" s="29" t="s">
        <v>36</v>
      </c>
      <c r="L134" s="28">
        <v>3.5</v>
      </c>
    </row>
    <row r="135" spans="1:12" x14ac:dyDescent="0.25">
      <c r="A135" s="53"/>
      <c r="B135" s="24"/>
      <c r="C135" s="25"/>
      <c r="D135" s="26" t="s">
        <v>30</v>
      </c>
      <c r="E135" s="27" t="s">
        <v>73</v>
      </c>
      <c r="F135" s="28">
        <v>100</v>
      </c>
      <c r="G135" s="28">
        <v>0.8</v>
      </c>
      <c r="H135" s="28">
        <v>0.2</v>
      </c>
      <c r="I135" s="28">
        <v>7.5</v>
      </c>
      <c r="J135" s="28">
        <v>35</v>
      </c>
      <c r="K135" s="29" t="s">
        <v>36</v>
      </c>
      <c r="L135" s="28">
        <v>14</v>
      </c>
    </row>
    <row r="136" spans="1:12" x14ac:dyDescent="0.25">
      <c r="A136" s="53"/>
      <c r="B136" s="24"/>
      <c r="C136" s="25"/>
      <c r="D136" s="26"/>
      <c r="E136" s="27" t="s">
        <v>74</v>
      </c>
      <c r="F136" s="28">
        <v>20</v>
      </c>
      <c r="G136" s="28">
        <v>0.7</v>
      </c>
      <c r="H136" s="28">
        <v>0.5</v>
      </c>
      <c r="I136" s="28">
        <v>1.8</v>
      </c>
      <c r="J136" s="28">
        <v>14.1</v>
      </c>
      <c r="K136" s="29" t="s">
        <v>75</v>
      </c>
      <c r="L136" s="28">
        <v>3</v>
      </c>
    </row>
    <row r="137" spans="1:12" x14ac:dyDescent="0.25">
      <c r="A137" s="54"/>
      <c r="B137" s="32"/>
      <c r="C137" s="33"/>
      <c r="D137" s="34" t="s">
        <v>32</v>
      </c>
      <c r="E137" s="35"/>
      <c r="F137" s="36">
        <f>SUM(F128:F136)</f>
        <v>740</v>
      </c>
      <c r="G137" s="36">
        <f>SUM(G128:G136)</f>
        <v>29.299999999999997</v>
      </c>
      <c r="H137" s="36">
        <f>SUM(H128:H136)</f>
        <v>23.999999999999996</v>
      </c>
      <c r="I137" s="36">
        <f>SUM(I128:I136)</f>
        <v>104</v>
      </c>
      <c r="J137" s="36">
        <f>SUM(J128:J136)</f>
        <v>747.7</v>
      </c>
      <c r="K137" s="37"/>
      <c r="L137" s="36">
        <f>SUM(L128:L136)</f>
        <v>86.830000000000013</v>
      </c>
    </row>
    <row r="138" spans="1:12" ht="15" customHeight="1" x14ac:dyDescent="0.25">
      <c r="A138" s="55">
        <f>A120</f>
        <v>2</v>
      </c>
      <c r="B138" s="55">
        <f>B120</f>
        <v>2</v>
      </c>
      <c r="C138" s="61" t="s">
        <v>47</v>
      </c>
      <c r="D138" s="61"/>
      <c r="E138" s="51"/>
      <c r="F138" s="52">
        <f>F127+F137</f>
        <v>740</v>
      </c>
      <c r="G138" s="52">
        <f>G127+G137</f>
        <v>29.299999999999997</v>
      </c>
      <c r="H138" s="52">
        <f>H127+H137</f>
        <v>23.999999999999996</v>
      </c>
      <c r="I138" s="52">
        <f>I127+I137</f>
        <v>104</v>
      </c>
      <c r="J138" s="52">
        <f>J127+J137</f>
        <v>747.7</v>
      </c>
      <c r="K138" s="52"/>
      <c r="L138" s="52">
        <f>L127+L137</f>
        <v>86.830000000000013</v>
      </c>
    </row>
    <row r="139" spans="1:12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28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29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30" t="s">
        <v>30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32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x14ac:dyDescent="0.25">
      <c r="A147" s="38">
        <f>A139</f>
        <v>2</v>
      </c>
      <c r="B147" s="39">
        <f>B139</f>
        <v>3</v>
      </c>
      <c r="C147" s="40" t="s">
        <v>33</v>
      </c>
      <c r="D147" s="30" t="s">
        <v>34</v>
      </c>
      <c r="E147" s="27" t="s">
        <v>66</v>
      </c>
      <c r="F147" s="28">
        <v>60</v>
      </c>
      <c r="G147" s="28">
        <v>0.7</v>
      </c>
      <c r="H147" s="28">
        <v>0.1</v>
      </c>
      <c r="I147" s="28">
        <v>2.2999999999999998</v>
      </c>
      <c r="J147" s="28">
        <v>12.8</v>
      </c>
      <c r="K147" s="29" t="s">
        <v>36</v>
      </c>
      <c r="L147" s="28">
        <v>9</v>
      </c>
    </row>
    <row r="148" spans="1:12" x14ac:dyDescent="0.25">
      <c r="A148" s="23"/>
      <c r="B148" s="24"/>
      <c r="C148" s="25"/>
      <c r="D148" s="30" t="s">
        <v>37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39</v>
      </c>
      <c r="E149" s="27" t="s">
        <v>85</v>
      </c>
      <c r="F149" s="28">
        <v>90</v>
      </c>
      <c r="G149" s="28">
        <v>11.6</v>
      </c>
      <c r="H149" s="28">
        <v>11.7</v>
      </c>
      <c r="I149" s="28">
        <v>6.5</v>
      </c>
      <c r="J149" s="28">
        <v>177.5</v>
      </c>
      <c r="K149" s="29" t="s">
        <v>86</v>
      </c>
      <c r="L149" s="28">
        <v>25.77</v>
      </c>
    </row>
    <row r="150" spans="1:12" x14ac:dyDescent="0.25">
      <c r="A150" s="23"/>
      <c r="B150" s="24"/>
      <c r="C150" s="25"/>
      <c r="D150" s="30" t="s">
        <v>40</v>
      </c>
      <c r="E150" s="27" t="s">
        <v>87</v>
      </c>
      <c r="F150" s="28">
        <v>180</v>
      </c>
      <c r="G150" s="28">
        <v>9.9</v>
      </c>
      <c r="H150" s="28">
        <v>7.6</v>
      </c>
      <c r="I150" s="28">
        <v>43.1</v>
      </c>
      <c r="J150" s="28">
        <v>280.39999999999998</v>
      </c>
      <c r="K150" s="29" t="s">
        <v>88</v>
      </c>
      <c r="L150" s="28">
        <v>12.95</v>
      </c>
    </row>
    <row r="151" spans="1:12" x14ac:dyDescent="0.25">
      <c r="A151" s="23"/>
      <c r="B151" s="24"/>
      <c r="C151" s="25"/>
      <c r="D151" s="30" t="s">
        <v>41</v>
      </c>
      <c r="E151" s="27" t="s">
        <v>89</v>
      </c>
      <c r="F151" s="28">
        <v>200</v>
      </c>
      <c r="G151" s="28">
        <v>0.2</v>
      </c>
      <c r="H151" s="28">
        <v>0.1</v>
      </c>
      <c r="I151" s="28">
        <v>9.9</v>
      </c>
      <c r="J151" s="28">
        <v>41.6</v>
      </c>
      <c r="K151" s="29" t="s">
        <v>90</v>
      </c>
      <c r="L151" s="28">
        <v>7.76</v>
      </c>
    </row>
    <row r="152" spans="1:12" x14ac:dyDescent="0.25">
      <c r="A152" s="23"/>
      <c r="B152" s="24"/>
      <c r="C152" s="25"/>
      <c r="D152" s="30" t="s">
        <v>44</v>
      </c>
      <c r="E152" s="27" t="s">
        <v>100</v>
      </c>
      <c r="F152" s="28">
        <v>30</v>
      </c>
      <c r="G152" s="28">
        <v>2.2999999999999998</v>
      </c>
      <c r="H152" s="28">
        <v>0.2</v>
      </c>
      <c r="I152" s="28">
        <v>14.8</v>
      </c>
      <c r="J152" s="28">
        <v>70.3</v>
      </c>
      <c r="K152" s="29" t="s">
        <v>36</v>
      </c>
      <c r="L152" s="28">
        <v>2.7</v>
      </c>
    </row>
    <row r="153" spans="1:12" x14ac:dyDescent="0.25">
      <c r="A153" s="23"/>
      <c r="B153" s="24"/>
      <c r="C153" s="25"/>
      <c r="D153" s="30" t="s">
        <v>45</v>
      </c>
      <c r="E153" s="27" t="s">
        <v>101</v>
      </c>
      <c r="F153" s="28">
        <v>30</v>
      </c>
      <c r="G153" s="28">
        <v>2</v>
      </c>
      <c r="H153" s="28">
        <v>0.4</v>
      </c>
      <c r="I153" s="28">
        <v>10</v>
      </c>
      <c r="J153" s="28">
        <v>51.2</v>
      </c>
      <c r="K153" s="29" t="s">
        <v>36</v>
      </c>
      <c r="L153" s="28">
        <v>3.5</v>
      </c>
    </row>
    <row r="154" spans="1:12" x14ac:dyDescent="0.25">
      <c r="A154" s="23"/>
      <c r="B154" s="24"/>
      <c r="C154" s="25"/>
      <c r="D154" s="26" t="s">
        <v>30</v>
      </c>
      <c r="E154" s="27" t="s">
        <v>91</v>
      </c>
      <c r="F154" s="28">
        <v>150</v>
      </c>
      <c r="G154" s="28">
        <v>1.4</v>
      </c>
      <c r="H154" s="28">
        <v>0.3</v>
      </c>
      <c r="I154" s="28">
        <v>12.2</v>
      </c>
      <c r="J154" s="28">
        <v>56.7</v>
      </c>
      <c r="K154" s="29" t="s">
        <v>36</v>
      </c>
      <c r="L154" s="28">
        <v>23</v>
      </c>
    </row>
    <row r="155" spans="1:12" x14ac:dyDescent="0.25">
      <c r="A155" s="23"/>
      <c r="B155" s="24"/>
      <c r="C155" s="25"/>
      <c r="D155" s="26"/>
      <c r="E155" s="27" t="s">
        <v>92</v>
      </c>
      <c r="F155" s="28">
        <v>25</v>
      </c>
      <c r="G155" s="28">
        <v>0.7</v>
      </c>
      <c r="H155" s="28">
        <v>0.9</v>
      </c>
      <c r="I155" s="28">
        <v>1.1000000000000001</v>
      </c>
      <c r="J155" s="28">
        <v>15.6</v>
      </c>
      <c r="K155" s="29" t="s">
        <v>93</v>
      </c>
      <c r="L155" s="28">
        <v>2.15</v>
      </c>
    </row>
    <row r="156" spans="1:12" x14ac:dyDescent="0.25">
      <c r="A156" s="31"/>
      <c r="B156" s="32"/>
      <c r="C156" s="33"/>
      <c r="D156" s="34" t="s">
        <v>32</v>
      </c>
      <c r="E156" s="35"/>
      <c r="F156" s="36">
        <f>SUM(F147:F155)</f>
        <v>765</v>
      </c>
      <c r="G156" s="36">
        <f>SUM(G147:G155)</f>
        <v>28.799999999999997</v>
      </c>
      <c r="H156" s="36">
        <f>SUM(H147:H155)</f>
        <v>21.299999999999997</v>
      </c>
      <c r="I156" s="36">
        <f>SUM(I147:I155)</f>
        <v>99.9</v>
      </c>
      <c r="J156" s="36">
        <f>SUM(J147:J155)</f>
        <v>706.1</v>
      </c>
      <c r="K156" s="37"/>
      <c r="L156" s="36">
        <f>SUM(L147:L155)</f>
        <v>86.830000000000013</v>
      </c>
    </row>
    <row r="157" spans="1:12" ht="15" customHeight="1" x14ac:dyDescent="0.25">
      <c r="A157" s="49">
        <f>A139</f>
        <v>2</v>
      </c>
      <c r="B157" s="50">
        <f>B139</f>
        <v>3</v>
      </c>
      <c r="C157" s="61" t="s">
        <v>47</v>
      </c>
      <c r="D157" s="61"/>
      <c r="E157" s="51"/>
      <c r="F157" s="52">
        <f>F146+F156</f>
        <v>765</v>
      </c>
      <c r="G157" s="52">
        <f>G146+G156</f>
        <v>28.799999999999997</v>
      </c>
      <c r="H157" s="52">
        <f>H146+H156</f>
        <v>21.299999999999997</v>
      </c>
      <c r="I157" s="52">
        <f>I146+I156</f>
        <v>99.9</v>
      </c>
      <c r="J157" s="52">
        <f>J146+J156</f>
        <v>706.1</v>
      </c>
      <c r="K157" s="52"/>
      <c r="L157" s="52">
        <f>L146+L156</f>
        <v>86.830000000000013</v>
      </c>
    </row>
    <row r="158" spans="1:12" x14ac:dyDescent="0.25">
      <c r="A158" s="16">
        <v>2</v>
      </c>
      <c r="B158" s="17">
        <v>4</v>
      </c>
      <c r="C158" s="18" t="s">
        <v>26</v>
      </c>
      <c r="D158" s="19" t="s">
        <v>27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28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29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30" t="s">
        <v>30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32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x14ac:dyDescent="0.25">
      <c r="A166" s="38">
        <f>A158</f>
        <v>2</v>
      </c>
      <c r="B166" s="39">
        <f>B158</f>
        <v>4</v>
      </c>
      <c r="C166" s="40" t="s">
        <v>33</v>
      </c>
      <c r="D166" s="30" t="s">
        <v>34</v>
      </c>
      <c r="E166" s="27" t="s">
        <v>48</v>
      </c>
      <c r="F166" s="28">
        <v>60</v>
      </c>
      <c r="G166" s="28">
        <v>0.8</v>
      </c>
      <c r="H166" s="28">
        <v>2</v>
      </c>
      <c r="I166" s="28">
        <v>4.0999999999999996</v>
      </c>
      <c r="J166" s="28">
        <v>37.6</v>
      </c>
      <c r="K166" s="29" t="s">
        <v>49</v>
      </c>
      <c r="L166" s="28">
        <v>5</v>
      </c>
    </row>
    <row r="167" spans="1:12" x14ac:dyDescent="0.25">
      <c r="A167" s="23"/>
      <c r="B167" s="24"/>
      <c r="C167" s="25"/>
      <c r="D167" s="30" t="s">
        <v>37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39</v>
      </c>
      <c r="E168" s="27" t="s">
        <v>102</v>
      </c>
      <c r="F168" s="28">
        <v>90</v>
      </c>
      <c r="G168" s="28">
        <v>14.6</v>
      </c>
      <c r="H168" s="28">
        <v>13.9</v>
      </c>
      <c r="I168" s="28">
        <v>13.1</v>
      </c>
      <c r="J168" s="28">
        <v>236.2</v>
      </c>
      <c r="K168" s="29" t="s">
        <v>94</v>
      </c>
      <c r="L168" s="28">
        <v>31.15</v>
      </c>
    </row>
    <row r="169" spans="1:12" x14ac:dyDescent="0.25">
      <c r="A169" s="23"/>
      <c r="B169" s="24"/>
      <c r="C169" s="25"/>
      <c r="D169" s="30" t="s">
        <v>40</v>
      </c>
      <c r="E169" s="27" t="s">
        <v>105</v>
      </c>
      <c r="F169" s="28">
        <v>180</v>
      </c>
      <c r="G169" s="28">
        <v>6.4</v>
      </c>
      <c r="H169" s="28">
        <v>5.9</v>
      </c>
      <c r="I169" s="28">
        <v>39.4</v>
      </c>
      <c r="J169" s="28">
        <v>236.2</v>
      </c>
      <c r="K169" s="29" t="s">
        <v>95</v>
      </c>
      <c r="L169" s="28">
        <v>18.53</v>
      </c>
    </row>
    <row r="170" spans="1:12" x14ac:dyDescent="0.25">
      <c r="A170" s="23"/>
      <c r="B170" s="24"/>
      <c r="C170" s="25"/>
      <c r="D170" s="30" t="s">
        <v>41</v>
      </c>
      <c r="E170" s="27" t="s">
        <v>78</v>
      </c>
      <c r="F170" s="28">
        <v>200</v>
      </c>
      <c r="G170" s="28">
        <v>3.9</v>
      </c>
      <c r="H170" s="28">
        <v>2.9</v>
      </c>
      <c r="I170" s="28">
        <v>11.2</v>
      </c>
      <c r="J170" s="28">
        <v>86</v>
      </c>
      <c r="K170" s="29" t="s">
        <v>79</v>
      </c>
      <c r="L170" s="28">
        <v>8.15</v>
      </c>
    </row>
    <row r="171" spans="1:12" x14ac:dyDescent="0.25">
      <c r="A171" s="23"/>
      <c r="B171" s="24"/>
      <c r="C171" s="25"/>
      <c r="D171" s="30" t="s">
        <v>44</v>
      </c>
      <c r="E171" s="27" t="s">
        <v>100</v>
      </c>
      <c r="F171" s="28">
        <v>60</v>
      </c>
      <c r="G171" s="28">
        <v>4.5999999999999996</v>
      </c>
      <c r="H171" s="28">
        <v>0.5</v>
      </c>
      <c r="I171" s="28">
        <v>29.5</v>
      </c>
      <c r="J171" s="28">
        <v>140.6</v>
      </c>
      <c r="K171" s="29" t="s">
        <v>36</v>
      </c>
      <c r="L171" s="28">
        <v>5.4</v>
      </c>
    </row>
    <row r="172" spans="1:12" x14ac:dyDescent="0.25">
      <c r="A172" s="23"/>
      <c r="B172" s="24"/>
      <c r="C172" s="25"/>
      <c r="D172" s="30" t="s">
        <v>45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 t="s">
        <v>30</v>
      </c>
      <c r="E173" s="27" t="s">
        <v>60</v>
      </c>
      <c r="F173" s="28">
        <v>130</v>
      </c>
      <c r="G173" s="28">
        <v>0.5</v>
      </c>
      <c r="H173" s="28">
        <v>0.5</v>
      </c>
      <c r="I173" s="28">
        <v>12.7</v>
      </c>
      <c r="J173" s="28">
        <v>57.7</v>
      </c>
      <c r="K173" s="29" t="s">
        <v>36</v>
      </c>
      <c r="L173" s="28">
        <v>15.6</v>
      </c>
    </row>
    <row r="174" spans="1:12" x14ac:dyDescent="0.25">
      <c r="A174" s="23"/>
      <c r="B174" s="24"/>
      <c r="C174" s="25"/>
      <c r="D174" s="26"/>
      <c r="E174" s="27" t="s">
        <v>74</v>
      </c>
      <c r="F174" s="28">
        <v>20</v>
      </c>
      <c r="G174" s="28">
        <v>0.7</v>
      </c>
      <c r="H174" s="28">
        <v>0.5</v>
      </c>
      <c r="I174" s="28">
        <v>1.8</v>
      </c>
      <c r="J174" s="28">
        <v>14.1</v>
      </c>
      <c r="K174" s="29" t="s">
        <v>96</v>
      </c>
      <c r="L174" s="28">
        <v>3</v>
      </c>
    </row>
    <row r="175" spans="1:12" x14ac:dyDescent="0.25">
      <c r="A175" s="31"/>
      <c r="B175" s="32"/>
      <c r="C175" s="33"/>
      <c r="D175" s="34" t="s">
        <v>32</v>
      </c>
      <c r="E175" s="35"/>
      <c r="F175" s="36">
        <f>SUM(F166:F174)</f>
        <v>740</v>
      </c>
      <c r="G175" s="36">
        <f>SUM(G166:G174)</f>
        <v>31.499999999999996</v>
      </c>
      <c r="H175" s="36">
        <f>SUM(H166:H174)</f>
        <v>26.2</v>
      </c>
      <c r="I175" s="36">
        <f>SUM(I166:I174)</f>
        <v>111.8</v>
      </c>
      <c r="J175" s="36">
        <f>SUM(J166:J174)</f>
        <v>808.40000000000009</v>
      </c>
      <c r="K175" s="37"/>
      <c r="L175" s="36">
        <f>SUM(L166:L174)</f>
        <v>86.83</v>
      </c>
    </row>
    <row r="176" spans="1:12" ht="15" customHeight="1" x14ac:dyDescent="0.25">
      <c r="A176" s="49">
        <f>A158</f>
        <v>2</v>
      </c>
      <c r="B176" s="50">
        <f>B158</f>
        <v>4</v>
      </c>
      <c r="C176" s="61" t="s">
        <v>47</v>
      </c>
      <c r="D176" s="61"/>
      <c r="E176" s="51"/>
      <c r="F176" s="52">
        <f>F165+F175</f>
        <v>740</v>
      </c>
      <c r="G176" s="52">
        <f>G165+G175</f>
        <v>31.499999999999996</v>
      </c>
      <c r="H176" s="52">
        <f>H165+H175</f>
        <v>26.2</v>
      </c>
      <c r="I176" s="52">
        <f>I165+I175</f>
        <v>111.8</v>
      </c>
      <c r="J176" s="52">
        <f>J165+J175</f>
        <v>808.40000000000009</v>
      </c>
      <c r="K176" s="52"/>
      <c r="L176" s="52">
        <f>L165+L175</f>
        <v>86.83</v>
      </c>
    </row>
    <row r="177" spans="1:12" x14ac:dyDescent="0.25">
      <c r="A177" s="16">
        <v>2</v>
      </c>
      <c r="B177" s="17">
        <v>5</v>
      </c>
      <c r="C177" s="18" t="s">
        <v>26</v>
      </c>
      <c r="D177" s="19" t="s">
        <v>27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28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29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30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32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x14ac:dyDescent="0.25">
      <c r="A185" s="38">
        <f>A177</f>
        <v>2</v>
      </c>
      <c r="B185" s="39">
        <f>B177</f>
        <v>5</v>
      </c>
      <c r="C185" s="40" t="s">
        <v>33</v>
      </c>
      <c r="D185" s="30" t="s">
        <v>34</v>
      </c>
      <c r="E185" s="27" t="s">
        <v>35</v>
      </c>
      <c r="F185" s="28">
        <v>60</v>
      </c>
      <c r="G185" s="28">
        <v>13.9</v>
      </c>
      <c r="H185" s="28">
        <v>17.7</v>
      </c>
      <c r="I185" s="28">
        <v>0</v>
      </c>
      <c r="J185" s="28">
        <v>215</v>
      </c>
      <c r="K185" s="29" t="s">
        <v>36</v>
      </c>
      <c r="L185" s="28">
        <v>26</v>
      </c>
    </row>
    <row r="186" spans="1:12" x14ac:dyDescent="0.25">
      <c r="A186" s="23"/>
      <c r="B186" s="24"/>
      <c r="C186" s="25"/>
      <c r="D186" s="30" t="s">
        <v>37</v>
      </c>
      <c r="E186" s="27" t="s">
        <v>104</v>
      </c>
      <c r="F186" s="28">
        <v>250</v>
      </c>
      <c r="G186" s="28">
        <v>5.9</v>
      </c>
      <c r="H186" s="28">
        <v>7.1</v>
      </c>
      <c r="I186" s="28">
        <v>12.7</v>
      </c>
      <c r="J186" s="28">
        <v>138</v>
      </c>
      <c r="K186" s="29" t="s">
        <v>97</v>
      </c>
      <c r="L186" s="28">
        <v>17.93</v>
      </c>
    </row>
    <row r="187" spans="1:12" x14ac:dyDescent="0.25">
      <c r="A187" s="23"/>
      <c r="B187" s="24"/>
      <c r="C187" s="25"/>
      <c r="D187" s="30" t="s">
        <v>39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40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41</v>
      </c>
      <c r="E189" s="27" t="s">
        <v>98</v>
      </c>
      <c r="F189" s="28">
        <v>200</v>
      </c>
      <c r="G189" s="28">
        <v>1</v>
      </c>
      <c r="H189" s="28">
        <v>0</v>
      </c>
      <c r="I189" s="28">
        <v>25.4</v>
      </c>
      <c r="J189" s="28">
        <v>105.6</v>
      </c>
      <c r="K189" s="29" t="s">
        <v>36</v>
      </c>
      <c r="L189" s="28">
        <v>18</v>
      </c>
    </row>
    <row r="190" spans="1:12" x14ac:dyDescent="0.25">
      <c r="A190" s="23"/>
      <c r="B190" s="24"/>
      <c r="C190" s="25"/>
      <c r="D190" s="30" t="s">
        <v>44</v>
      </c>
      <c r="E190" s="27" t="s">
        <v>100</v>
      </c>
      <c r="F190" s="28">
        <v>60</v>
      </c>
      <c r="G190" s="28">
        <v>4.5999999999999996</v>
      </c>
      <c r="H190" s="28">
        <v>0.5</v>
      </c>
      <c r="I190" s="28">
        <v>29.5</v>
      </c>
      <c r="J190" s="28">
        <v>140.6</v>
      </c>
      <c r="K190" s="29" t="s">
        <v>36</v>
      </c>
      <c r="L190" s="28">
        <v>5.4</v>
      </c>
    </row>
    <row r="191" spans="1:12" x14ac:dyDescent="0.25">
      <c r="A191" s="23"/>
      <c r="B191" s="24"/>
      <c r="C191" s="25"/>
      <c r="D191" s="30" t="s">
        <v>45</v>
      </c>
      <c r="E191" s="27" t="s">
        <v>101</v>
      </c>
      <c r="F191" s="28">
        <v>30</v>
      </c>
      <c r="G191" s="28">
        <v>2</v>
      </c>
      <c r="H191" s="28">
        <v>0.4</v>
      </c>
      <c r="I191" s="28">
        <v>10</v>
      </c>
      <c r="J191" s="28">
        <v>51.2</v>
      </c>
      <c r="K191" s="29" t="s">
        <v>36</v>
      </c>
      <c r="L191" s="28">
        <v>3.5</v>
      </c>
    </row>
    <row r="192" spans="1:12" x14ac:dyDescent="0.25">
      <c r="A192" s="23"/>
      <c r="B192" s="24"/>
      <c r="C192" s="25"/>
      <c r="D192" s="26" t="s">
        <v>30</v>
      </c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 t="s">
        <v>61</v>
      </c>
      <c r="F193" s="28">
        <v>100</v>
      </c>
      <c r="G193" s="28">
        <v>3.4</v>
      </c>
      <c r="H193" s="28">
        <v>2.5</v>
      </c>
      <c r="I193" s="28">
        <v>5.5</v>
      </c>
      <c r="J193" s="28">
        <v>58.1</v>
      </c>
      <c r="K193" s="29" t="s">
        <v>36</v>
      </c>
      <c r="L193" s="28">
        <v>16</v>
      </c>
    </row>
    <row r="194" spans="1:12" x14ac:dyDescent="0.25">
      <c r="A194" s="31"/>
      <c r="B194" s="32"/>
      <c r="C194" s="33"/>
      <c r="D194" s="34" t="s">
        <v>32</v>
      </c>
      <c r="E194" s="35"/>
      <c r="F194" s="36">
        <f>SUM(F185:F193)</f>
        <v>700</v>
      </c>
      <c r="G194" s="36">
        <f>SUM(G185:G193)</f>
        <v>30.799999999999997</v>
      </c>
      <c r="H194" s="36">
        <f>SUM(H185:H193)</f>
        <v>28.199999999999996</v>
      </c>
      <c r="I194" s="36">
        <f>SUM(I185:I193)</f>
        <v>83.1</v>
      </c>
      <c r="J194" s="36">
        <f>SUM(J185:J193)</f>
        <v>708.50000000000011</v>
      </c>
      <c r="K194" s="37"/>
      <c r="L194" s="36">
        <f>SUM(L185:L193)</f>
        <v>86.83</v>
      </c>
    </row>
    <row r="195" spans="1:12" ht="15" customHeight="1" x14ac:dyDescent="0.25">
      <c r="A195" s="49">
        <f>A177</f>
        <v>2</v>
      </c>
      <c r="B195" s="50">
        <f>B177</f>
        <v>5</v>
      </c>
      <c r="C195" s="61" t="s">
        <v>47</v>
      </c>
      <c r="D195" s="61"/>
      <c r="E195" s="51"/>
      <c r="F195" s="52">
        <f>F184+F194</f>
        <v>700</v>
      </c>
      <c r="G195" s="52">
        <f>G184+G194</f>
        <v>30.799999999999997</v>
      </c>
      <c r="H195" s="52">
        <f>H184+H194</f>
        <v>28.199999999999996</v>
      </c>
      <c r="I195" s="52">
        <f>I184+I194</f>
        <v>83.1</v>
      </c>
      <c r="J195" s="52">
        <f>J184+J194</f>
        <v>708.50000000000011</v>
      </c>
      <c r="K195" s="52"/>
      <c r="L195" s="52">
        <f>L184+L194</f>
        <v>86.83</v>
      </c>
    </row>
    <row r="196" spans="1:12" ht="12.75" customHeight="1" x14ac:dyDescent="0.25">
      <c r="A196" s="58"/>
      <c r="B196" s="59"/>
      <c r="C196" s="62" t="s">
        <v>99</v>
      </c>
      <c r="D196" s="62"/>
      <c r="E196" s="62"/>
      <c r="F196" s="60">
        <f>(F24+F43+F62+F81+F100+F119+F138+F157+F176+F195)/(IF(F24=0,0,1)+IF(F43=0,0,1)+IF(F62=0,0,1)+IF(F81=0,0,1)+IF(F100=0,0,1)+IF(F119=0,0,1)+IF(F138=0,0,1)+IF(F157=0,0,1)+IF(F176=0,0,1)+IF(F195=0,0,1))</f>
        <v>742.5</v>
      </c>
      <c r="G196" s="60">
        <f>(G24+G43+G62+G81+G100+G119+G138+G157+G176+G195)/(IF(G24=0,0,1)+IF(G43=0,0,1)+IF(G62=0,0,1)+IF(G81=0,0,1)+IF(G100=0,0,1)+IF(G119=0,0,1)+IF(G138=0,0,1)+IF(G157=0,0,1)+IF(G176=0,0,1)+IF(G195=0,0,1))</f>
        <v>30.28</v>
      </c>
      <c r="H196" s="60">
        <f>(H24+H43+H62+H81+H100+H119+H138+H157+H176+H195)/(IF(H24=0,0,1)+IF(H43=0,0,1)+IF(H62=0,0,1)+IF(H81=0,0,1)+IF(H100=0,0,1)+IF(H119=0,0,1)+IF(H138=0,0,1)+IF(H157=0,0,1)+IF(H176=0,0,1)+IF(H195=0,0,1))</f>
        <v>25.099999999999994</v>
      </c>
      <c r="I196" s="60">
        <f>(I24+I43+I62+I81+I100+I119+I138+I157+I176+I195)/(IF(I24=0,0,1)+IF(I43=0,0,1)+IF(I62=0,0,1)+IF(I81=0,0,1)+IF(I100=0,0,1)+IF(I119=0,0,1)+IF(I138=0,0,1)+IF(I157=0,0,1)+IF(I176=0,0,1)+IF(I195=0,0,1))</f>
        <v>102.28999999999999</v>
      </c>
      <c r="J196" s="60">
        <f>(J24+J43+J62+J81+J100+J119+J138+J157+J176+J195)/(IF(J24=0,0,1)+IF(J43=0,0,1)+IF(J62=0,0,1)+IF(J81=0,0,1)+IF(J100=0,0,1)+IF(J119=0,0,1)+IF(J138=0,0,1)+IF(J157=0,0,1)+IF(J176=0,0,1)+IF(J195=0,0,1))</f>
        <v>755.4</v>
      </c>
      <c r="K196" s="60"/>
      <c r="L196" s="60">
        <f>(L24+L43+L62+L81+L100+L119+L138+L157+L176+L195)/(IF(L24=0,0,1)+IF(L43=0,0,1)+IF(L62=0,0,1)+IF(L81=0,0,1)+IF(L100=0,0,1)+IF(L119=0,0,1)+IF(L138=0,0,1)+IF(L157=0,0,1)+IF(L176=0,0,1)+IF(L195=0,0,1))</f>
        <v>86.830000000000013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27569444444444402" right="7.8472222222222193E-2" top="0.35416666666666702" bottom="0.196527777777778" header="0.51180555555555496" footer="0.51180555555555496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Наташа</cp:lastModifiedBy>
  <cp:revision>14</cp:revision>
  <cp:lastPrinted>2024-11-30T08:52:06Z</cp:lastPrinted>
  <dcterms:created xsi:type="dcterms:W3CDTF">2022-05-16T14:23:56Z</dcterms:created>
  <dcterms:modified xsi:type="dcterms:W3CDTF">2026-02-04T01:14:00Z</dcterms:modified>
  <dc:language>ru</dc:language>
</cp:coreProperties>
</file>